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A34E53C0-7A99-4BC7-A19D-62C87987BA85}" xr6:coauthVersionLast="47" xr6:coauthVersionMax="47" xr10:uidLastSave="{00000000-0000-0000-0000-000000000000}"/>
  <bookViews>
    <workbookView xWindow="-120" yWindow="-120" windowWidth="20730" windowHeight="11160" xr2:uid="{00000000-000D-0000-FFFF-FFFF00000000}"/>
  </bookViews>
  <sheets>
    <sheet name="Dự toá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2" l="1"/>
  <c r="I59" i="2" s="1"/>
  <c r="G60" i="2"/>
  <c r="I60" i="2" s="1"/>
  <c r="G74" i="2" l="1"/>
  <c r="I74" i="2" s="1"/>
  <c r="G75" i="2"/>
  <c r="I75" i="2" s="1"/>
  <c r="G76" i="2"/>
  <c r="I76" i="2" s="1"/>
  <c r="G77" i="2"/>
  <c r="I77" i="2" s="1"/>
  <c r="G78" i="2"/>
  <c r="I78" i="2" s="1"/>
  <c r="G73" i="2"/>
  <c r="I73" i="2" s="1"/>
  <c r="G57" i="2"/>
  <c r="G58" i="2"/>
  <c r="I58" i="2" s="1"/>
  <c r="G61" i="2"/>
  <c r="I61" i="2" s="1"/>
  <c r="G62" i="2"/>
  <c r="I62" i="2" s="1"/>
  <c r="G63" i="2"/>
  <c r="I63" i="2" s="1"/>
  <c r="G64" i="2"/>
  <c r="I64" i="2" s="1"/>
  <c r="G65" i="2"/>
  <c r="I65" i="2" s="1"/>
  <c r="G56" i="2"/>
  <c r="I56" i="2" s="1"/>
  <c r="G79" i="2" l="1"/>
  <c r="I79" i="2" s="1"/>
  <c r="G47" i="2"/>
  <c r="G66" i="2"/>
  <c r="I66" i="2" s="1"/>
  <c r="I57" i="2"/>
  <c r="I32" i="2"/>
  <c r="G32" i="2" l="1"/>
  <c r="I47" i="2"/>
</calcChain>
</file>

<file path=xl/sharedStrings.xml><?xml version="1.0" encoding="utf-8"?>
<sst xmlns="http://schemas.openxmlformats.org/spreadsheetml/2006/main" count="118" uniqueCount="73">
  <si>
    <t>STT</t>
  </si>
  <si>
    <t>Số lượng</t>
  </si>
  <si>
    <t>Đơn vị tính</t>
  </si>
  <si>
    <t>Đơn giá (đồng)</t>
  </si>
  <si>
    <t>Nội dung công việc</t>
  </si>
  <si>
    <t>Chức danh thực hiện nhiệm vụ KH&amp;CN</t>
  </si>
  <si>
    <t>Hệ số tiền công theo ngày</t>
  </si>
  <si>
    <t>Số ngày công</t>
  </si>
  <si>
    <t>Lương cơ sở (đồng)</t>
  </si>
  <si>
    <t>Tổng tiền công (đồng)</t>
  </si>
  <si>
    <t>Nguồn kinh phí</t>
  </si>
  <si>
    <t>Từ NSNN</t>
  </si>
  <si>
    <t>Nguồn khác</t>
  </si>
  <si>
    <t>Tổng cộng</t>
  </si>
  <si>
    <t>GIẢI TRÌNH CHI TIẾT CÁC MỤC CHI</t>
  </si>
  <si>
    <t>Căn cứ để lập dự toán
1. Quyết định của Bộ trưởng Bộ Giáo dục và Đào tạo số 5830/QĐ-BGDĐT ngày 27 tháng 11 năm 2015 hướng dẫn định mức xây dựng,  phân  bổ  dự  toán  và quyết toán kinh phí áp dụng đối với nhiệm vụ khoa học và công nghệ cấp Bộ có sử dụng ngân sách nhà nước của Bộ Giáo dục và Đào tạo.
2. Thông tư liên tịch của Bộ Tài chính - Bộ Khoa học và Công nghệ số 55/2015/TTLT-BTC-BKHCN ngày 22 tháng 04  năm  2015  hướng  dẫn  định  mức  xây dựng, phân bổ dự toán và quyết toán kinh phí đối với nhiệm vụ khoa học và công nghệ có sử dụng ngân sách nhà nước.
3. Thông tư số 40/2017/TT-BTC ngày 28 tháng 4 năm 2017 của Bộ Tài chính quy định chế độ công tác phí, chế độ chi tổ chức các cuộc hội nghị đối với  các  cơ quan nhà nước và đơn vị sự nghiệp công lập.
4. Thông tư số 109/2016/TT-BTC ngày 30 tháng 6 năm 2016 của Bộ Tài chính quy định về quản lý, sử dụng và quyết toán kinh phí thực hiện  các  cuộc  điều  tra thống kê.
5. Thông tư số 01/2010/TT-BTC ngày 06 tháng 01 năm 2010 của Bộ Tài chính quy định chế độ chi tiêu đón tiếp khách nước ngoài vào làm việc tại Việt Nam, chi tiêu tổ chức các hội nghị, hội thảo quốc tế tại Việt Nam và chi tiêu tiếp khách trong nước.
6. Thông tư liên tịch số 27/2015/TTLT-BKHCN-BTC ngày 30 tháng 12 năm 2015 của Bộ Tài chính và Bộ Khoa học và Công nghệ quy định khoán chi thực hiện nhiệm vụ khoa học và công nghệ sử dụng ngân sách nhà nước.</t>
  </si>
  <si>
    <t>Họ và tên người thực hiện</t>
  </si>
  <si>
    <t>Chủ nhiệm đề tài</t>
  </si>
  <si>
    <t>Khoản chi, nội dung chi</t>
  </si>
  <si>
    <t>Tổng kinh phí</t>
  </si>
  <si>
    <t>Hộp</t>
  </si>
  <si>
    <t>Mục 3. Chi sửa chữa, mua sắm tài sản cố định: 0 (không)</t>
  </si>
  <si>
    <t>Nội dung</t>
  </si>
  <si>
    <t>Tổng kinh phí (đồng)</t>
  </si>
  <si>
    <t>Từ ngân sách nhà nước</t>
  </si>
  <si>
    <t>Hội thảo</t>
  </si>
  <si>
    <t>Người chủ trì</t>
  </si>
  <si>
    <t>Người</t>
  </si>
  <si>
    <t>Thư ký hội thảo</t>
  </si>
  <si>
    <t>Báo cáo viên</t>
  </si>
  <si>
    <t xml:space="preserve">Thành viên tham gia </t>
  </si>
  <si>
    <t>Cộng mục 1</t>
  </si>
  <si>
    <t>Công tác phí dự hội nghị, hội thảo</t>
  </si>
  <si>
    <t>Mục 5. Chi trả dịch vụ thuê ngoài phục vụ nghiên cứu: 0</t>
  </si>
  <si>
    <t>Mục 6. Chi điều tra thu thập số liệu: 0</t>
  </si>
  <si>
    <t>Giấy in A4</t>
  </si>
  <si>
    <t>lốc</t>
  </si>
  <si>
    <t>Photo tài liệu</t>
  </si>
  <si>
    <t>trang</t>
  </si>
  <si>
    <t xml:space="preserve">Mua USB </t>
  </si>
  <si>
    <t>cái</t>
  </si>
  <si>
    <t>Mua bút đánh dấu mẫu</t>
  </si>
  <si>
    <t>Mua mực in</t>
  </si>
  <si>
    <t>Mua a ráp</t>
  </si>
  <si>
    <t>Cái</t>
  </si>
  <si>
    <t>Ghim bấm</t>
  </si>
  <si>
    <t xml:space="preserve">Kẹp lưu hồ sơ </t>
  </si>
  <si>
    <t>Mục 8. Chi họp Hội đồng đánh giá nghiệm thu cấp cơ sở: 6,500,000 đồng</t>
  </si>
  <si>
    <t>Chủ tịch</t>
  </si>
  <si>
    <t>người</t>
  </si>
  <si>
    <t>Thành viên Hội đồng</t>
  </si>
  <si>
    <t>Thư ký hành chính</t>
  </si>
  <si>
    <t>Đại biểu dự</t>
  </si>
  <si>
    <t>Nhận xét đánh giá của ủy viên Hội đồng</t>
  </si>
  <si>
    <t>bản nhận xét</t>
  </si>
  <si>
    <t>Nhận xét đánh giá của ủy viên phản biện</t>
  </si>
  <si>
    <t>Mục 10. Chi khác: 0</t>
  </si>
  <si>
    <t>Mua nhãn dán mẫu</t>
  </si>
  <si>
    <t>Cuộn</t>
  </si>
  <si>
    <t xml:space="preserve">Mua giấy vệ sinh </t>
  </si>
  <si>
    <t>Lốc</t>
  </si>
  <si>
    <t>Ngày   tháng   năm</t>
  </si>
  <si>
    <t>Tổ chức thực hiện</t>
  </si>
  <si>
    <t>(Ký, họ và tên, đóng dấu)</t>
  </si>
  <si>
    <t>Ngày 10 tháng 05 năm 2022</t>
  </si>
  <si>
    <t>(Ký, họ và tên)</t>
  </si>
  <si>
    <t>Tổ chức chủ trì</t>
  </si>
  <si>
    <t>…</t>
  </si>
  <si>
    <t>Mục 1: Công lao động trực tiếp tham gia thực hiện đề tài: …... đồng</t>
  </si>
  <si>
    <t>Mục 2. Chi mua vật tư, nguyên nhiên vật liệu: …... đồng</t>
  </si>
  <si>
    <t xml:space="preserve">Mục 4. Chi hội thảo, công tác phí: …... đồng </t>
  </si>
  <si>
    <r>
      <t>Mục 7. Chi văn phòng phẩm, thông tin liên lạc, in ấn: …...</t>
    </r>
    <r>
      <rPr>
        <b/>
        <sz val="12"/>
        <color theme="1"/>
        <rFont val="Times New Roman"/>
        <family val="1"/>
      </rPr>
      <t xml:space="preserve"> </t>
    </r>
    <r>
      <rPr>
        <b/>
        <i/>
        <sz val="12"/>
        <color theme="1"/>
        <rFont val="Times New Roman"/>
        <family val="1"/>
      </rPr>
      <t xml:space="preserve">đồng </t>
    </r>
  </si>
  <si>
    <t xml:space="preserve">Mục 9. Chi quản lý chung: …... đồng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</si>
</sst>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
      <sz val="12"/>
      <color rgb="FFFF000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xf numFmtId="3" fontId="3" fillId="0" borderId="1" xfId="0" applyNumberFormat="1" applyFont="1" applyBorder="1" applyAlignment="1">
      <alignment vertical="center" wrapText="1"/>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right" vertical="center" wrapText="1"/>
    </xf>
    <xf numFmtId="3" fontId="2" fillId="0" borderId="1" xfId="0" applyNumberFormat="1" applyFont="1" applyBorder="1" applyAlignment="1">
      <alignment vertical="center" wrapText="1"/>
    </xf>
    <xf numFmtId="3" fontId="2"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3" fillId="0" borderId="1" xfId="0" applyFont="1" applyBorder="1" applyAlignment="1">
      <alignment vertical="center" wrapText="1"/>
    </xf>
    <xf numFmtId="3" fontId="3" fillId="0" borderId="1" xfId="0" applyNumberFormat="1" applyFont="1" applyBorder="1" applyAlignment="1">
      <alignment horizontal="center" vertical="center" wrapText="1"/>
    </xf>
    <xf numFmtId="0" fontId="3" fillId="0" borderId="0" xfId="0" applyFont="1"/>
    <xf numFmtId="0" fontId="2"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0" xfId="0" applyBorder="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3" fontId="1"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0" fontId="3" fillId="0" borderId="0" xfId="0" applyFont="1" applyAlignment="1">
      <alignment horizontal="center"/>
    </xf>
    <xf numFmtId="3" fontId="1" fillId="0" borderId="0" xfId="0" applyNumberFormat="1" applyFont="1"/>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horizontal="left" vertical="center"/>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0" xfId="0" applyFont="1" applyAlignment="1">
      <alignment horizontal="left"/>
    </xf>
    <xf numFmtId="0" fontId="1"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Border="1" applyAlignment="1">
      <alignment horizontal="left"/>
    </xf>
    <xf numFmtId="0" fontId="1" fillId="0" borderId="0" xfId="0" applyFont="1" applyAlignment="1">
      <alignment horizontal="left" vertical="top" wrapText="1"/>
    </xf>
    <xf numFmtId="0" fontId="1" fillId="0" borderId="0" xfId="0" applyFont="1" applyAlignment="1">
      <alignment horizontal="center"/>
    </xf>
    <xf numFmtId="0" fontId="2" fillId="0" borderId="0" xfId="0" applyFont="1" applyAlignment="1">
      <alignment horizontal="center"/>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3"/>
  <sheetViews>
    <sheetView tabSelected="1" zoomScaleNormal="100" workbookViewId="0">
      <selection activeCell="J89" sqref="J89"/>
    </sheetView>
  </sheetViews>
  <sheetFormatPr defaultRowHeight="15.75" x14ac:dyDescent="0.25"/>
  <cols>
    <col min="1" max="1" width="4.85546875" style="7" customWidth="1"/>
    <col min="2" max="2" width="36.85546875" style="7" customWidth="1"/>
    <col min="3" max="3" width="21.7109375" style="7" customWidth="1"/>
    <col min="4" max="4" width="15.85546875" style="7" customWidth="1"/>
    <col min="5" max="5" width="10" style="7" customWidth="1"/>
    <col min="6" max="6" width="6.7109375" style="7" customWidth="1"/>
    <col min="7" max="7" width="10.42578125" style="7" customWidth="1"/>
    <col min="8" max="8" width="13.140625" style="7" customWidth="1"/>
    <col min="9" max="9" width="12.7109375" style="7" customWidth="1"/>
    <col min="10" max="10" width="8.28515625" style="7" customWidth="1"/>
    <col min="11" max="11" width="9.140625" style="7"/>
    <col min="12" max="12" width="12.42578125" style="7" bestFit="1" customWidth="1"/>
    <col min="13" max="16384" width="9.140625" style="7"/>
  </cols>
  <sheetData>
    <row r="1" spans="1:10" x14ac:dyDescent="0.25">
      <c r="A1" s="45" t="s">
        <v>14</v>
      </c>
      <c r="B1" s="45"/>
      <c r="C1" s="45"/>
      <c r="D1" s="45"/>
      <c r="E1" s="45"/>
      <c r="F1" s="45"/>
      <c r="G1" s="45"/>
      <c r="H1" s="45"/>
      <c r="I1" s="45"/>
      <c r="J1" s="45"/>
    </row>
    <row r="2" spans="1:10" ht="232.5" customHeight="1" x14ac:dyDescent="0.25">
      <c r="A2" s="47" t="s">
        <v>15</v>
      </c>
      <c r="B2" s="47"/>
      <c r="C2" s="47"/>
      <c r="D2" s="47"/>
      <c r="E2" s="47"/>
      <c r="F2" s="47"/>
      <c r="G2" s="47"/>
      <c r="H2" s="47"/>
      <c r="I2" s="47"/>
      <c r="J2" s="47"/>
    </row>
    <row r="3" spans="1:10" ht="23.25" customHeight="1" x14ac:dyDescent="0.25">
      <c r="A3" s="46" t="s">
        <v>68</v>
      </c>
      <c r="B3" s="46"/>
      <c r="C3" s="46"/>
      <c r="D3" s="46"/>
      <c r="E3" s="46"/>
      <c r="F3" s="46"/>
      <c r="G3" s="46"/>
      <c r="H3" s="46"/>
      <c r="I3" s="46"/>
      <c r="J3" s="46"/>
    </row>
    <row r="4" spans="1:10" ht="27.75" customHeight="1" x14ac:dyDescent="0.25">
      <c r="A4" s="44" t="s">
        <v>0</v>
      </c>
      <c r="B4" s="44" t="s">
        <v>4</v>
      </c>
      <c r="C4" s="44" t="s">
        <v>16</v>
      </c>
      <c r="D4" s="44" t="s">
        <v>5</v>
      </c>
      <c r="E4" s="44" t="s">
        <v>6</v>
      </c>
      <c r="F4" s="44" t="s">
        <v>7</v>
      </c>
      <c r="G4" s="44" t="s">
        <v>8</v>
      </c>
      <c r="H4" s="44" t="s">
        <v>9</v>
      </c>
      <c r="I4" s="44" t="s">
        <v>10</v>
      </c>
      <c r="J4" s="44"/>
    </row>
    <row r="5" spans="1:10" ht="47.25" customHeight="1" x14ac:dyDescent="0.25">
      <c r="A5" s="44"/>
      <c r="B5" s="44"/>
      <c r="C5" s="44"/>
      <c r="D5" s="44"/>
      <c r="E5" s="44"/>
      <c r="F5" s="44"/>
      <c r="G5" s="44"/>
      <c r="H5" s="44"/>
      <c r="I5" s="1" t="s">
        <v>11</v>
      </c>
      <c r="J5" s="1" t="s">
        <v>12</v>
      </c>
    </row>
    <row r="6" spans="1:10" ht="24" customHeight="1" x14ac:dyDescent="0.25">
      <c r="A6" s="30">
        <v>-1</v>
      </c>
      <c r="B6" s="2">
        <v>-2</v>
      </c>
      <c r="C6" s="2">
        <v>-3</v>
      </c>
      <c r="D6" s="2">
        <v>-4</v>
      </c>
      <c r="E6" s="2">
        <v>-5</v>
      </c>
      <c r="F6" s="2">
        <v>-6</v>
      </c>
      <c r="G6" s="2">
        <v>-7</v>
      </c>
      <c r="H6" s="2">
        <v>-8</v>
      </c>
      <c r="I6" s="2">
        <v>-9</v>
      </c>
      <c r="J6" s="2">
        <v>-10</v>
      </c>
    </row>
    <row r="7" spans="1:10" x14ac:dyDescent="0.25">
      <c r="A7" s="29">
        <v>1</v>
      </c>
      <c r="B7" s="33"/>
      <c r="C7" s="33"/>
      <c r="D7" s="33"/>
      <c r="E7" s="33"/>
      <c r="F7" s="33"/>
      <c r="G7" s="33"/>
      <c r="H7" s="8"/>
      <c r="I7" s="8"/>
      <c r="J7" s="1"/>
    </row>
    <row r="8" spans="1:10" x14ac:dyDescent="0.25">
      <c r="A8" s="31">
        <v>1.1000000000000001</v>
      </c>
      <c r="B8" s="3"/>
      <c r="C8" s="1"/>
      <c r="D8" s="2"/>
      <c r="E8" s="2"/>
      <c r="F8" s="2"/>
      <c r="G8" s="9"/>
      <c r="H8" s="9"/>
      <c r="I8" s="9"/>
      <c r="J8" s="1"/>
    </row>
    <row r="9" spans="1:10" x14ac:dyDescent="0.25">
      <c r="A9" s="31">
        <v>1.2</v>
      </c>
      <c r="B9" s="3"/>
      <c r="C9" s="1"/>
      <c r="D9" s="2"/>
      <c r="E9" s="2"/>
      <c r="F9" s="2"/>
      <c r="G9" s="9"/>
      <c r="H9" s="9"/>
      <c r="I9" s="9"/>
      <c r="J9" s="1"/>
    </row>
    <row r="10" spans="1:10" x14ac:dyDescent="0.25">
      <c r="A10" s="31" t="s">
        <v>67</v>
      </c>
      <c r="B10" s="3"/>
      <c r="C10" s="1"/>
      <c r="D10" s="2"/>
      <c r="E10" s="2"/>
      <c r="F10" s="2"/>
      <c r="G10" s="9"/>
      <c r="H10" s="9"/>
      <c r="I10" s="9"/>
      <c r="J10" s="1"/>
    </row>
    <row r="11" spans="1:10" x14ac:dyDescent="0.25">
      <c r="A11" s="29">
        <v>2</v>
      </c>
      <c r="B11" s="33"/>
      <c r="C11" s="33"/>
      <c r="D11" s="33"/>
      <c r="E11" s="33"/>
      <c r="F11" s="33"/>
      <c r="G11" s="33"/>
      <c r="H11" s="13"/>
      <c r="I11" s="13"/>
      <c r="J11" s="1"/>
    </row>
    <row r="12" spans="1:10" x14ac:dyDescent="0.25">
      <c r="A12" s="31">
        <v>2.1</v>
      </c>
      <c r="B12" s="3"/>
      <c r="C12" s="3"/>
      <c r="D12" s="2"/>
      <c r="E12" s="2"/>
      <c r="F12" s="2"/>
      <c r="G12" s="11"/>
      <c r="H12" s="11"/>
      <c r="I12" s="11"/>
      <c r="J12" s="1"/>
    </row>
    <row r="13" spans="1:10" x14ac:dyDescent="0.25">
      <c r="A13" s="31">
        <v>2.2000000000000002</v>
      </c>
      <c r="B13" s="3"/>
      <c r="C13" s="3"/>
      <c r="D13" s="2"/>
      <c r="E13" s="2"/>
      <c r="F13" s="2"/>
      <c r="G13" s="9"/>
      <c r="H13" s="11"/>
      <c r="I13" s="12"/>
      <c r="J13" s="1"/>
    </row>
    <row r="14" spans="1:10" x14ac:dyDescent="0.25">
      <c r="A14" s="31" t="s">
        <v>67</v>
      </c>
      <c r="B14" s="3"/>
      <c r="C14" s="3"/>
      <c r="D14" s="2"/>
      <c r="E14" s="2"/>
      <c r="F14" s="2"/>
      <c r="G14" s="9"/>
      <c r="H14" s="11"/>
      <c r="I14" s="12"/>
      <c r="J14" s="1"/>
    </row>
    <row r="15" spans="1:10" x14ac:dyDescent="0.25">
      <c r="A15" s="29"/>
      <c r="B15" s="38" t="s">
        <v>13</v>
      </c>
      <c r="C15" s="38"/>
      <c r="D15" s="38"/>
      <c r="E15" s="38"/>
      <c r="F15" s="38"/>
      <c r="G15" s="38"/>
      <c r="H15" s="32">
        <v>0</v>
      </c>
      <c r="I15" s="32">
        <v>0</v>
      </c>
      <c r="J15" s="31">
        <v>0</v>
      </c>
    </row>
    <row r="16" spans="1:10" x14ac:dyDescent="0.25">
      <c r="H16" s="16"/>
      <c r="I16" s="16"/>
    </row>
    <row r="17" spans="1:16" x14ac:dyDescent="0.25">
      <c r="A17" s="43" t="s">
        <v>69</v>
      </c>
      <c r="B17" s="43"/>
      <c r="C17" s="43"/>
      <c r="D17" s="43"/>
      <c r="E17" s="43"/>
      <c r="F17" s="43"/>
      <c r="G17" s="43"/>
      <c r="H17" s="43"/>
      <c r="I17" s="43"/>
      <c r="J17" s="43"/>
    </row>
    <row r="19" spans="1:16" ht="24" customHeight="1" x14ac:dyDescent="0.25">
      <c r="A19" s="38" t="s">
        <v>0</v>
      </c>
      <c r="B19" s="38" t="s">
        <v>18</v>
      </c>
      <c r="C19" s="38" t="s">
        <v>2</v>
      </c>
      <c r="D19" s="38" t="s">
        <v>1</v>
      </c>
      <c r="E19" s="38" t="s">
        <v>3</v>
      </c>
      <c r="F19" s="38"/>
      <c r="G19" s="38" t="s">
        <v>19</v>
      </c>
      <c r="H19" s="38"/>
      <c r="I19" s="38" t="s">
        <v>10</v>
      </c>
      <c r="J19" s="38"/>
    </row>
    <row r="20" spans="1:16" ht="36.75" customHeight="1" x14ac:dyDescent="0.25">
      <c r="A20" s="38"/>
      <c r="B20" s="38"/>
      <c r="C20" s="38"/>
      <c r="D20" s="38"/>
      <c r="E20" s="38"/>
      <c r="F20" s="38"/>
      <c r="G20" s="38"/>
      <c r="H20" s="38"/>
      <c r="I20" s="22" t="s">
        <v>11</v>
      </c>
      <c r="J20" s="20" t="s">
        <v>12</v>
      </c>
    </row>
    <row r="21" spans="1:16" x14ac:dyDescent="0.25">
      <c r="A21" s="2">
        <v>-1</v>
      </c>
      <c r="B21" s="2">
        <v>-2</v>
      </c>
      <c r="C21" s="2">
        <v>-3</v>
      </c>
      <c r="D21" s="2">
        <v>-4</v>
      </c>
      <c r="E21" s="40">
        <v>-5</v>
      </c>
      <c r="F21" s="40"/>
      <c r="G21" s="40">
        <v>-6</v>
      </c>
      <c r="H21" s="40"/>
      <c r="I21" s="2">
        <v>-7</v>
      </c>
      <c r="J21" s="2">
        <v>-8</v>
      </c>
    </row>
    <row r="22" spans="1:16" x14ac:dyDescent="0.25">
      <c r="A22" s="1">
        <v>1</v>
      </c>
      <c r="B22" s="3"/>
      <c r="C22" s="1"/>
      <c r="D22" s="1"/>
      <c r="E22" s="36"/>
      <c r="F22" s="37"/>
      <c r="G22" s="35"/>
      <c r="H22" s="35"/>
      <c r="I22" s="18"/>
      <c r="J22" s="1"/>
      <c r="K22" s="19"/>
      <c r="L22" s="19"/>
      <c r="M22" s="19"/>
      <c r="N22" s="19"/>
      <c r="O22" s="19"/>
      <c r="P22" s="19"/>
    </row>
    <row r="23" spans="1:16" x14ac:dyDescent="0.25">
      <c r="A23" s="1">
        <v>2</v>
      </c>
      <c r="B23" s="3"/>
      <c r="C23" s="1"/>
      <c r="D23" s="1"/>
      <c r="E23" s="36"/>
      <c r="F23" s="37"/>
      <c r="G23" s="35"/>
      <c r="H23" s="35"/>
      <c r="I23" s="18"/>
      <c r="J23" s="1"/>
      <c r="K23" s="19"/>
      <c r="L23" s="19"/>
      <c r="M23" s="19"/>
      <c r="N23" s="19"/>
      <c r="O23" s="19"/>
      <c r="P23" s="19"/>
    </row>
    <row r="24" spans="1:16" x14ac:dyDescent="0.25">
      <c r="A24" s="1">
        <v>3</v>
      </c>
      <c r="B24" s="3"/>
      <c r="C24" s="1"/>
      <c r="D24" s="1"/>
      <c r="E24" s="36"/>
      <c r="F24" s="37"/>
      <c r="G24" s="35"/>
      <c r="H24" s="35"/>
      <c r="I24" s="18"/>
      <c r="J24" s="1"/>
      <c r="K24" s="19"/>
      <c r="L24" s="19"/>
      <c r="M24" s="19"/>
      <c r="N24" s="19"/>
      <c r="O24" s="19"/>
      <c r="P24" s="19"/>
    </row>
    <row r="25" spans="1:16" x14ac:dyDescent="0.25">
      <c r="A25" s="1">
        <v>4</v>
      </c>
      <c r="B25" s="3"/>
      <c r="C25" s="1"/>
      <c r="D25" s="1"/>
      <c r="E25" s="36"/>
      <c r="F25" s="37"/>
      <c r="G25" s="35"/>
      <c r="H25" s="35"/>
      <c r="I25" s="18"/>
      <c r="J25" s="1"/>
      <c r="K25" s="19"/>
      <c r="L25" s="19"/>
      <c r="M25" s="19"/>
      <c r="N25" s="19"/>
      <c r="O25" s="19"/>
      <c r="P25" s="19"/>
    </row>
    <row r="26" spans="1:16" x14ac:dyDescent="0.25">
      <c r="A26" s="1">
        <v>5</v>
      </c>
      <c r="B26" s="3"/>
      <c r="C26" s="1"/>
      <c r="D26" s="1"/>
      <c r="E26" s="36"/>
      <c r="F26" s="37"/>
      <c r="G26" s="35"/>
      <c r="H26" s="35"/>
      <c r="I26" s="18"/>
      <c r="J26" s="1"/>
      <c r="K26" s="19"/>
      <c r="L26" s="19"/>
      <c r="M26" s="19"/>
      <c r="N26" s="19"/>
      <c r="O26" s="19"/>
      <c r="P26" s="19"/>
    </row>
    <row r="27" spans="1:16" x14ac:dyDescent="0.25">
      <c r="A27" s="1">
        <v>6</v>
      </c>
      <c r="B27" s="3"/>
      <c r="C27" s="1"/>
      <c r="D27" s="1"/>
      <c r="E27" s="36"/>
      <c r="F27" s="37"/>
      <c r="G27" s="35"/>
      <c r="H27" s="35"/>
      <c r="I27" s="18"/>
      <c r="J27" s="1"/>
      <c r="K27" s="19"/>
      <c r="L27" s="19"/>
      <c r="M27" s="19"/>
      <c r="N27" s="19"/>
      <c r="O27" s="19"/>
      <c r="P27" s="19"/>
    </row>
    <row r="28" spans="1:16" x14ac:dyDescent="0.25">
      <c r="A28" s="1">
        <v>7</v>
      </c>
      <c r="B28" s="3"/>
      <c r="C28" s="1"/>
      <c r="D28" s="1"/>
      <c r="E28" s="36"/>
      <c r="F28" s="37"/>
      <c r="G28" s="35"/>
      <c r="H28" s="35"/>
      <c r="I28" s="18"/>
      <c r="J28" s="1"/>
      <c r="K28" s="19"/>
      <c r="L28" s="19"/>
      <c r="M28" s="19"/>
      <c r="N28" s="19"/>
      <c r="O28" s="19"/>
      <c r="P28" s="19"/>
    </row>
    <row r="29" spans="1:16" x14ac:dyDescent="0.25">
      <c r="A29" s="1">
        <v>8</v>
      </c>
      <c r="B29" s="3"/>
      <c r="C29" s="1"/>
      <c r="D29" s="1"/>
      <c r="E29" s="36"/>
      <c r="F29" s="37"/>
      <c r="G29" s="35"/>
      <c r="H29" s="35"/>
      <c r="I29" s="18"/>
      <c r="J29" s="1"/>
      <c r="K29" s="19"/>
      <c r="L29" s="19"/>
      <c r="M29" s="19"/>
      <c r="N29" s="19"/>
      <c r="O29" s="19"/>
      <c r="P29" s="19"/>
    </row>
    <row r="30" spans="1:16" x14ac:dyDescent="0.25">
      <c r="A30" s="1">
        <v>9</v>
      </c>
      <c r="B30" s="3"/>
      <c r="C30" s="1"/>
      <c r="D30" s="1"/>
      <c r="E30" s="36"/>
      <c r="F30" s="37"/>
      <c r="G30" s="35"/>
      <c r="H30" s="35"/>
      <c r="I30" s="18"/>
      <c r="J30" s="1"/>
      <c r="K30" s="19"/>
      <c r="L30" s="19"/>
      <c r="M30" s="19"/>
      <c r="N30" s="19"/>
      <c r="O30" s="19"/>
      <c r="P30" s="19"/>
    </row>
    <row r="31" spans="1:16" x14ac:dyDescent="0.25">
      <c r="A31" s="1">
        <v>10</v>
      </c>
      <c r="B31" s="3"/>
      <c r="C31" s="1"/>
      <c r="D31" s="1"/>
      <c r="E31" s="36"/>
      <c r="F31" s="37"/>
      <c r="G31" s="35"/>
      <c r="H31" s="35"/>
      <c r="I31" s="18"/>
      <c r="J31" s="1"/>
      <c r="K31" s="19"/>
      <c r="L31" s="19"/>
      <c r="M31" s="19"/>
      <c r="N31" s="19"/>
      <c r="O31" s="19"/>
      <c r="P31" s="19"/>
    </row>
    <row r="32" spans="1:16" x14ac:dyDescent="0.25">
      <c r="A32" s="4"/>
      <c r="B32" s="4" t="s">
        <v>13</v>
      </c>
      <c r="C32" s="4"/>
      <c r="D32" s="4"/>
      <c r="E32" s="38"/>
      <c r="F32" s="38"/>
      <c r="G32" s="39">
        <f>SUM(G22:H31)</f>
        <v>0</v>
      </c>
      <c r="H32" s="39"/>
      <c r="I32" s="15">
        <f>SUM(I22:I31)</f>
        <v>0</v>
      </c>
      <c r="J32" s="4">
        <v>0</v>
      </c>
    </row>
    <row r="33" spans="1:10" ht="24" customHeight="1" x14ac:dyDescent="0.25"/>
    <row r="34" spans="1:10" ht="16.5" customHeight="1" x14ac:dyDescent="0.25">
      <c r="A34" s="34" t="s">
        <v>21</v>
      </c>
      <c r="B34" s="34"/>
      <c r="C34" s="34"/>
      <c r="D34" s="34"/>
      <c r="E34" s="34"/>
      <c r="F34" s="34"/>
      <c r="G34" s="34"/>
      <c r="H34" s="34"/>
      <c r="I34" s="34"/>
      <c r="J34" s="34"/>
    </row>
    <row r="35" spans="1:10" ht="21.75" customHeight="1" x14ac:dyDescent="0.25">
      <c r="A35" s="34" t="s">
        <v>70</v>
      </c>
      <c r="B35" s="34"/>
      <c r="C35" s="34"/>
      <c r="D35" s="34"/>
      <c r="E35" s="34"/>
      <c r="F35" s="34"/>
      <c r="G35" s="34"/>
      <c r="H35" s="34"/>
      <c r="I35" s="34"/>
      <c r="J35" s="34"/>
    </row>
    <row r="37" spans="1:10" ht="16.5" customHeight="1" x14ac:dyDescent="0.25">
      <c r="A37" s="38" t="s">
        <v>0</v>
      </c>
      <c r="B37" s="38" t="s">
        <v>22</v>
      </c>
      <c r="C37" s="38" t="s">
        <v>2</v>
      </c>
      <c r="D37" s="38" t="s">
        <v>1</v>
      </c>
      <c r="E37" s="38" t="s">
        <v>3</v>
      </c>
      <c r="F37" s="38"/>
      <c r="G37" s="38" t="s">
        <v>23</v>
      </c>
      <c r="H37" s="38"/>
      <c r="I37" s="38" t="s">
        <v>10</v>
      </c>
      <c r="J37" s="38"/>
    </row>
    <row r="38" spans="1:10" ht="47.25" x14ac:dyDescent="0.25">
      <c r="A38" s="38"/>
      <c r="B38" s="38"/>
      <c r="C38" s="38"/>
      <c r="D38" s="38"/>
      <c r="E38" s="38"/>
      <c r="F38" s="38"/>
      <c r="G38" s="38"/>
      <c r="H38" s="38"/>
      <c r="I38" s="6" t="s">
        <v>24</v>
      </c>
      <c r="J38" s="6" t="s">
        <v>12</v>
      </c>
    </row>
    <row r="39" spans="1:10" x14ac:dyDescent="0.25">
      <c r="A39" s="17">
        <v>-1</v>
      </c>
      <c r="B39" s="17">
        <v>-2</v>
      </c>
      <c r="C39" s="17">
        <v>-3</v>
      </c>
      <c r="D39" s="17">
        <v>-4</v>
      </c>
      <c r="E39" s="40">
        <v>-5</v>
      </c>
      <c r="F39" s="40"/>
      <c r="G39" s="40">
        <v>-6</v>
      </c>
      <c r="H39" s="40"/>
      <c r="I39" s="17">
        <v>-7</v>
      </c>
      <c r="J39" s="17">
        <v>-8</v>
      </c>
    </row>
    <row r="40" spans="1:10" x14ac:dyDescent="0.25">
      <c r="A40" s="6">
        <v>1</v>
      </c>
      <c r="B40" s="14" t="s">
        <v>25</v>
      </c>
      <c r="C40" s="14"/>
      <c r="D40" s="14"/>
      <c r="E40" s="38"/>
      <c r="F40" s="38"/>
      <c r="G40" s="38"/>
      <c r="H40" s="38"/>
      <c r="I40" s="14"/>
      <c r="J40" s="14"/>
    </row>
    <row r="41" spans="1:10" x14ac:dyDescent="0.25">
      <c r="A41" s="5">
        <v>1.1000000000000001</v>
      </c>
      <c r="B41" s="3" t="s">
        <v>26</v>
      </c>
      <c r="C41" s="5" t="s">
        <v>27</v>
      </c>
      <c r="D41" s="5"/>
      <c r="E41" s="35"/>
      <c r="F41" s="35"/>
      <c r="G41" s="35"/>
      <c r="H41" s="35"/>
      <c r="I41" s="23"/>
      <c r="J41" s="5">
        <v>0</v>
      </c>
    </row>
    <row r="42" spans="1:10" x14ac:dyDescent="0.25">
      <c r="A42" s="5">
        <v>1.2</v>
      </c>
      <c r="B42" s="3" t="s">
        <v>28</v>
      </c>
      <c r="C42" s="5" t="s">
        <v>27</v>
      </c>
      <c r="D42" s="5"/>
      <c r="E42" s="35"/>
      <c r="F42" s="35"/>
      <c r="G42" s="35"/>
      <c r="H42" s="35"/>
      <c r="I42" s="23"/>
      <c r="J42" s="5">
        <v>0</v>
      </c>
    </row>
    <row r="43" spans="1:10" x14ac:dyDescent="0.25">
      <c r="A43" s="5">
        <v>1.3</v>
      </c>
      <c r="B43" s="3" t="s">
        <v>29</v>
      </c>
      <c r="C43" s="5" t="s">
        <v>27</v>
      </c>
      <c r="D43" s="5"/>
      <c r="E43" s="35"/>
      <c r="F43" s="35"/>
      <c r="G43" s="35"/>
      <c r="H43" s="35"/>
      <c r="I43" s="23"/>
      <c r="J43" s="5">
        <v>0</v>
      </c>
    </row>
    <row r="44" spans="1:10" x14ac:dyDescent="0.25">
      <c r="A44" s="5">
        <v>1.4</v>
      </c>
      <c r="B44" s="3" t="s">
        <v>30</v>
      </c>
      <c r="C44" s="5" t="s">
        <v>27</v>
      </c>
      <c r="D44" s="5"/>
      <c r="E44" s="35"/>
      <c r="F44" s="35"/>
      <c r="G44" s="35"/>
      <c r="H44" s="35"/>
      <c r="I44" s="23"/>
      <c r="J44" s="5">
        <v>0</v>
      </c>
    </row>
    <row r="45" spans="1:10" x14ac:dyDescent="0.25">
      <c r="A45" s="6"/>
      <c r="B45" s="14" t="s">
        <v>31</v>
      </c>
      <c r="C45" s="3"/>
      <c r="D45" s="3"/>
      <c r="E45" s="44"/>
      <c r="F45" s="44"/>
      <c r="G45" s="42"/>
      <c r="H45" s="42"/>
      <c r="I45" s="13"/>
      <c r="J45" s="5">
        <v>0</v>
      </c>
    </row>
    <row r="46" spans="1:10" x14ac:dyDescent="0.25">
      <c r="A46" s="6">
        <v>2</v>
      </c>
      <c r="B46" s="14" t="s">
        <v>32</v>
      </c>
      <c r="C46" s="3"/>
      <c r="D46" s="3"/>
      <c r="E46" s="44"/>
      <c r="F46" s="44"/>
      <c r="G46" s="41"/>
      <c r="H46" s="41"/>
      <c r="I46" s="24"/>
      <c r="J46" s="6">
        <v>0</v>
      </c>
    </row>
    <row r="47" spans="1:10" x14ac:dyDescent="0.25">
      <c r="A47" s="5"/>
      <c r="B47" s="6" t="s">
        <v>13</v>
      </c>
      <c r="C47" s="14"/>
      <c r="D47" s="14"/>
      <c r="E47" s="38"/>
      <c r="F47" s="38"/>
      <c r="G47" s="39">
        <f>G45</f>
        <v>0</v>
      </c>
      <c r="H47" s="39"/>
      <c r="I47" s="10">
        <f>I45</f>
        <v>0</v>
      </c>
      <c r="J47" s="6">
        <v>0</v>
      </c>
    </row>
    <row r="48" spans="1:10" ht="9" customHeight="1" x14ac:dyDescent="0.25"/>
    <row r="49" spans="1:10" ht="18" customHeight="1" x14ac:dyDescent="0.25">
      <c r="A49" s="34" t="s">
        <v>33</v>
      </c>
      <c r="B49" s="34"/>
      <c r="C49" s="34"/>
      <c r="D49" s="34"/>
      <c r="E49" s="34"/>
      <c r="F49" s="34"/>
      <c r="G49" s="34"/>
      <c r="H49" s="34"/>
      <c r="I49" s="34"/>
      <c r="J49" s="34"/>
    </row>
    <row r="50" spans="1:10" ht="18" customHeight="1" x14ac:dyDescent="0.25">
      <c r="A50" s="34" t="s">
        <v>34</v>
      </c>
      <c r="B50" s="34"/>
      <c r="C50" s="34"/>
      <c r="D50" s="34"/>
      <c r="E50" s="34"/>
      <c r="F50" s="34"/>
      <c r="G50" s="34"/>
      <c r="H50" s="34"/>
      <c r="I50" s="34"/>
      <c r="J50" s="34"/>
    </row>
    <row r="51" spans="1:10" x14ac:dyDescent="0.25">
      <c r="A51" s="34" t="s">
        <v>71</v>
      </c>
      <c r="B51" s="34"/>
      <c r="C51" s="34"/>
      <c r="D51" s="34"/>
      <c r="E51" s="34"/>
      <c r="F51" s="34"/>
      <c r="G51" s="34"/>
      <c r="H51" s="34"/>
      <c r="I51" s="34"/>
      <c r="J51" s="34"/>
    </row>
    <row r="52" spans="1:10" ht="11.25" customHeight="1" x14ac:dyDescent="0.25"/>
    <row r="53" spans="1:10" ht="16.5" customHeight="1" x14ac:dyDescent="0.25">
      <c r="A53" s="38" t="s">
        <v>0</v>
      </c>
      <c r="B53" s="38" t="s">
        <v>22</v>
      </c>
      <c r="C53" s="38" t="s">
        <v>2</v>
      </c>
      <c r="D53" s="38" t="s">
        <v>1</v>
      </c>
      <c r="E53" s="38" t="s">
        <v>3</v>
      </c>
      <c r="F53" s="38"/>
      <c r="G53" s="38" t="s">
        <v>23</v>
      </c>
      <c r="H53" s="38"/>
      <c r="I53" s="38" t="s">
        <v>10</v>
      </c>
      <c r="J53" s="38"/>
    </row>
    <row r="54" spans="1:10" ht="46.5" customHeight="1" x14ac:dyDescent="0.25">
      <c r="A54" s="38"/>
      <c r="B54" s="38"/>
      <c r="C54" s="38"/>
      <c r="D54" s="38"/>
      <c r="E54" s="38"/>
      <c r="F54" s="38"/>
      <c r="G54" s="38"/>
      <c r="H54" s="38"/>
      <c r="I54" s="6" t="s">
        <v>24</v>
      </c>
      <c r="J54" s="6" t="s">
        <v>12</v>
      </c>
    </row>
    <row r="55" spans="1:10" x14ac:dyDescent="0.25">
      <c r="A55" s="17">
        <v>-1</v>
      </c>
      <c r="B55" s="17">
        <v>-2</v>
      </c>
      <c r="C55" s="17">
        <v>-3</v>
      </c>
      <c r="D55" s="17">
        <v>-4</v>
      </c>
      <c r="E55" s="40">
        <v>-5</v>
      </c>
      <c r="F55" s="40"/>
      <c r="G55" s="40">
        <v>-6</v>
      </c>
      <c r="H55" s="40"/>
      <c r="I55" s="17">
        <v>-7</v>
      </c>
      <c r="J55" s="17">
        <v>-8</v>
      </c>
    </row>
    <row r="56" spans="1:10" x14ac:dyDescent="0.25">
      <c r="A56" s="5">
        <v>1</v>
      </c>
      <c r="B56" s="3" t="s">
        <v>35</v>
      </c>
      <c r="C56" s="51" t="s">
        <v>36</v>
      </c>
      <c r="D56" s="51">
        <v>15</v>
      </c>
      <c r="E56" s="50">
        <v>70000</v>
      </c>
      <c r="F56" s="50"/>
      <c r="G56" s="35">
        <f>E56*D56</f>
        <v>1050000</v>
      </c>
      <c r="H56" s="35"/>
      <c r="I56" s="23">
        <f>G56</f>
        <v>1050000</v>
      </c>
      <c r="J56" s="5">
        <v>0</v>
      </c>
    </row>
    <row r="57" spans="1:10" x14ac:dyDescent="0.25">
      <c r="A57" s="5">
        <v>2</v>
      </c>
      <c r="B57" s="3" t="s">
        <v>37</v>
      </c>
      <c r="C57" s="51" t="s">
        <v>38</v>
      </c>
      <c r="D57" s="51">
        <v>6025</v>
      </c>
      <c r="E57" s="52">
        <v>200</v>
      </c>
      <c r="F57" s="52"/>
      <c r="G57" s="35">
        <f t="shared" ref="G57:G65" si="0">E57*D57</f>
        <v>1205000</v>
      </c>
      <c r="H57" s="35"/>
      <c r="I57" s="23">
        <f t="shared" ref="I57:I65" si="1">G57</f>
        <v>1205000</v>
      </c>
      <c r="J57" s="5">
        <v>0</v>
      </c>
    </row>
    <row r="58" spans="1:10" x14ac:dyDescent="0.25">
      <c r="A58" s="5">
        <v>3</v>
      </c>
      <c r="B58" s="3" t="s">
        <v>39</v>
      </c>
      <c r="C58" s="51" t="s">
        <v>40</v>
      </c>
      <c r="D58" s="51">
        <v>10</v>
      </c>
      <c r="E58" s="50">
        <v>200000</v>
      </c>
      <c r="F58" s="50"/>
      <c r="G58" s="35">
        <f t="shared" si="0"/>
        <v>2000000</v>
      </c>
      <c r="H58" s="35"/>
      <c r="I58" s="23">
        <f t="shared" si="1"/>
        <v>2000000</v>
      </c>
      <c r="J58" s="5">
        <v>0</v>
      </c>
    </row>
    <row r="59" spans="1:10" x14ac:dyDescent="0.25">
      <c r="A59" s="21">
        <v>4</v>
      </c>
      <c r="B59" s="3" t="s">
        <v>57</v>
      </c>
      <c r="C59" s="51" t="s">
        <v>58</v>
      </c>
      <c r="D59" s="51">
        <v>10</v>
      </c>
      <c r="E59" s="53">
        <v>13000</v>
      </c>
      <c r="F59" s="54"/>
      <c r="G59" s="35">
        <f>E59*D59</f>
        <v>130000</v>
      </c>
      <c r="H59" s="35"/>
      <c r="I59" s="23">
        <f>G59</f>
        <v>130000</v>
      </c>
      <c r="J59" s="21"/>
    </row>
    <row r="60" spans="1:10" x14ac:dyDescent="0.25">
      <c r="A60" s="21">
        <v>5</v>
      </c>
      <c r="B60" s="3" t="s">
        <v>59</v>
      </c>
      <c r="C60" s="51" t="s">
        <v>60</v>
      </c>
      <c r="D60" s="51">
        <v>15</v>
      </c>
      <c r="E60" s="53">
        <v>80000</v>
      </c>
      <c r="F60" s="54"/>
      <c r="G60" s="36">
        <f>E60*D60</f>
        <v>1200000</v>
      </c>
      <c r="H60" s="37"/>
      <c r="I60" s="23">
        <f>G60</f>
        <v>1200000</v>
      </c>
      <c r="J60" s="21"/>
    </row>
    <row r="61" spans="1:10" x14ac:dyDescent="0.25">
      <c r="A61" s="21">
        <v>6</v>
      </c>
      <c r="B61" s="3" t="s">
        <v>41</v>
      </c>
      <c r="C61" s="51" t="s">
        <v>40</v>
      </c>
      <c r="D61" s="51">
        <v>20</v>
      </c>
      <c r="E61" s="50">
        <v>15000</v>
      </c>
      <c r="F61" s="50"/>
      <c r="G61" s="35">
        <f t="shared" si="0"/>
        <v>300000</v>
      </c>
      <c r="H61" s="35"/>
      <c r="I61" s="23">
        <f t="shared" si="1"/>
        <v>300000</v>
      </c>
      <c r="J61" s="5">
        <v>0</v>
      </c>
    </row>
    <row r="62" spans="1:10" x14ac:dyDescent="0.25">
      <c r="A62" s="21">
        <v>7</v>
      </c>
      <c r="B62" s="3" t="s">
        <v>42</v>
      </c>
      <c r="C62" s="51" t="s">
        <v>20</v>
      </c>
      <c r="D62" s="51">
        <v>5</v>
      </c>
      <c r="E62" s="50">
        <v>200000</v>
      </c>
      <c r="F62" s="50"/>
      <c r="G62" s="35">
        <f t="shared" si="0"/>
        <v>1000000</v>
      </c>
      <c r="H62" s="35"/>
      <c r="I62" s="23">
        <f t="shared" si="1"/>
        <v>1000000</v>
      </c>
      <c r="J62" s="5">
        <v>0</v>
      </c>
    </row>
    <row r="63" spans="1:10" x14ac:dyDescent="0.25">
      <c r="A63" s="21">
        <v>8</v>
      </c>
      <c r="B63" s="3" t="s">
        <v>43</v>
      </c>
      <c r="C63" s="51" t="s">
        <v>44</v>
      </c>
      <c r="D63" s="51">
        <v>5</v>
      </c>
      <c r="E63" s="50">
        <v>19500</v>
      </c>
      <c r="F63" s="50"/>
      <c r="G63" s="35">
        <f t="shared" si="0"/>
        <v>97500</v>
      </c>
      <c r="H63" s="35"/>
      <c r="I63" s="23">
        <f t="shared" si="1"/>
        <v>97500</v>
      </c>
      <c r="J63" s="5">
        <v>0</v>
      </c>
    </row>
    <row r="64" spans="1:10" x14ac:dyDescent="0.25">
      <c r="A64" s="21">
        <v>9</v>
      </c>
      <c r="B64" s="3" t="s">
        <v>45</v>
      </c>
      <c r="C64" s="51" t="s">
        <v>20</v>
      </c>
      <c r="D64" s="51">
        <v>20</v>
      </c>
      <c r="E64" s="50">
        <v>10000</v>
      </c>
      <c r="F64" s="50"/>
      <c r="G64" s="35">
        <f t="shared" si="0"/>
        <v>200000</v>
      </c>
      <c r="H64" s="35"/>
      <c r="I64" s="23">
        <f t="shared" si="1"/>
        <v>200000</v>
      </c>
      <c r="J64" s="5">
        <v>0</v>
      </c>
    </row>
    <row r="65" spans="1:12" x14ac:dyDescent="0.25">
      <c r="A65" s="21">
        <v>10</v>
      </c>
      <c r="B65" s="3" t="s">
        <v>46</v>
      </c>
      <c r="C65" s="51" t="s">
        <v>44</v>
      </c>
      <c r="D65" s="51">
        <v>20</v>
      </c>
      <c r="E65" s="50">
        <v>50000</v>
      </c>
      <c r="F65" s="50"/>
      <c r="G65" s="35">
        <f t="shared" si="0"/>
        <v>1000000</v>
      </c>
      <c r="H65" s="35"/>
      <c r="I65" s="23">
        <f t="shared" si="1"/>
        <v>1000000</v>
      </c>
      <c r="J65" s="5">
        <v>0</v>
      </c>
    </row>
    <row r="66" spans="1:12" x14ac:dyDescent="0.25">
      <c r="A66" s="5"/>
      <c r="B66" s="6" t="s">
        <v>13</v>
      </c>
      <c r="C66" s="14"/>
      <c r="D66" s="5"/>
      <c r="E66" s="44"/>
      <c r="F66" s="44"/>
      <c r="G66" s="39">
        <f>SUM(G56:H65)</f>
        <v>8182500</v>
      </c>
      <c r="H66" s="39"/>
      <c r="I66" s="10">
        <f>G66</f>
        <v>8182500</v>
      </c>
      <c r="J66" s="6">
        <v>0</v>
      </c>
    </row>
    <row r="68" spans="1:12" x14ac:dyDescent="0.25">
      <c r="A68" s="43" t="s">
        <v>47</v>
      </c>
      <c r="B68" s="43"/>
      <c r="C68" s="43"/>
      <c r="D68" s="43"/>
      <c r="E68" s="43"/>
      <c r="F68" s="43"/>
      <c r="G68" s="43"/>
      <c r="H68" s="43"/>
      <c r="I68" s="43"/>
      <c r="J68" s="43"/>
    </row>
    <row r="70" spans="1:12" ht="16.5" customHeight="1" x14ac:dyDescent="0.25">
      <c r="A70" s="38" t="s">
        <v>0</v>
      </c>
      <c r="B70" s="38" t="s">
        <v>22</v>
      </c>
      <c r="C70" s="38" t="s">
        <v>2</v>
      </c>
      <c r="D70" s="38" t="s">
        <v>1</v>
      </c>
      <c r="E70" s="38" t="s">
        <v>3</v>
      </c>
      <c r="F70" s="38"/>
      <c r="G70" s="38" t="s">
        <v>23</v>
      </c>
      <c r="H70" s="38"/>
      <c r="I70" s="38" t="s">
        <v>10</v>
      </c>
      <c r="J70" s="38"/>
    </row>
    <row r="71" spans="1:12" ht="47.25" x14ac:dyDescent="0.25">
      <c r="A71" s="38"/>
      <c r="B71" s="38"/>
      <c r="C71" s="38"/>
      <c r="D71" s="38"/>
      <c r="E71" s="38"/>
      <c r="F71" s="38"/>
      <c r="G71" s="38"/>
      <c r="H71" s="38"/>
      <c r="I71" s="6" t="s">
        <v>24</v>
      </c>
      <c r="J71" s="6" t="s">
        <v>12</v>
      </c>
    </row>
    <row r="72" spans="1:12" x14ac:dyDescent="0.25">
      <c r="A72" s="17">
        <v>-1</v>
      </c>
      <c r="B72" s="17">
        <v>-2</v>
      </c>
      <c r="C72" s="17">
        <v>-3</v>
      </c>
      <c r="D72" s="17">
        <v>-4</v>
      </c>
      <c r="E72" s="40">
        <v>-5</v>
      </c>
      <c r="F72" s="40"/>
      <c r="G72" s="40">
        <v>-6</v>
      </c>
      <c r="H72" s="40"/>
      <c r="I72" s="17">
        <v>-7</v>
      </c>
      <c r="J72" s="17">
        <v>-8</v>
      </c>
    </row>
    <row r="73" spans="1:12" x14ac:dyDescent="0.25">
      <c r="A73" s="5">
        <v>1</v>
      </c>
      <c r="B73" s="3" t="s">
        <v>48</v>
      </c>
      <c r="C73" s="5" t="s">
        <v>49</v>
      </c>
      <c r="D73" s="5">
        <v>1</v>
      </c>
      <c r="E73" s="50">
        <v>600000</v>
      </c>
      <c r="F73" s="50"/>
      <c r="G73" s="35">
        <f>E73*D73</f>
        <v>600000</v>
      </c>
      <c r="H73" s="35"/>
      <c r="I73" s="23">
        <f>G73</f>
        <v>600000</v>
      </c>
      <c r="J73" s="5">
        <v>0</v>
      </c>
    </row>
    <row r="74" spans="1:12" x14ac:dyDescent="0.25">
      <c r="A74" s="5">
        <v>2</v>
      </c>
      <c r="B74" s="3" t="s">
        <v>50</v>
      </c>
      <c r="C74" s="5" t="s">
        <v>49</v>
      </c>
      <c r="D74" s="5">
        <v>6</v>
      </c>
      <c r="E74" s="50">
        <v>500000</v>
      </c>
      <c r="F74" s="50"/>
      <c r="G74" s="35">
        <f t="shared" ref="G74:G78" si="2">E74*D74</f>
        <v>3000000</v>
      </c>
      <c r="H74" s="35"/>
      <c r="I74" s="23">
        <f t="shared" ref="I74:I78" si="3">G74</f>
        <v>3000000</v>
      </c>
      <c r="J74" s="5">
        <v>0</v>
      </c>
    </row>
    <row r="75" spans="1:12" x14ac:dyDescent="0.25">
      <c r="A75" s="5">
        <v>3</v>
      </c>
      <c r="B75" s="3" t="s">
        <v>51</v>
      </c>
      <c r="C75" s="5" t="s">
        <v>49</v>
      </c>
      <c r="D75" s="5">
        <v>1</v>
      </c>
      <c r="E75" s="50">
        <v>200000</v>
      </c>
      <c r="F75" s="50"/>
      <c r="G75" s="35">
        <f t="shared" si="2"/>
        <v>200000</v>
      </c>
      <c r="H75" s="35"/>
      <c r="I75" s="23">
        <f t="shared" si="3"/>
        <v>200000</v>
      </c>
      <c r="J75" s="5">
        <v>0</v>
      </c>
    </row>
    <row r="76" spans="1:12" x14ac:dyDescent="0.25">
      <c r="A76" s="5">
        <v>4</v>
      </c>
      <c r="B76" s="3" t="s">
        <v>52</v>
      </c>
      <c r="C76" s="5" t="s">
        <v>49</v>
      </c>
      <c r="D76" s="5">
        <v>6</v>
      </c>
      <c r="E76" s="50">
        <v>150000</v>
      </c>
      <c r="F76" s="50"/>
      <c r="G76" s="35">
        <f t="shared" si="2"/>
        <v>900000</v>
      </c>
      <c r="H76" s="35"/>
      <c r="I76" s="23">
        <f t="shared" si="3"/>
        <v>900000</v>
      </c>
      <c r="J76" s="5">
        <v>0</v>
      </c>
    </row>
    <row r="77" spans="1:12" x14ac:dyDescent="0.25">
      <c r="A77" s="5">
        <v>5</v>
      </c>
      <c r="B77" s="3" t="s">
        <v>53</v>
      </c>
      <c r="C77" s="5" t="s">
        <v>54</v>
      </c>
      <c r="D77" s="5">
        <v>5</v>
      </c>
      <c r="E77" s="50">
        <v>200000</v>
      </c>
      <c r="F77" s="50"/>
      <c r="G77" s="35">
        <f t="shared" si="2"/>
        <v>1000000</v>
      </c>
      <c r="H77" s="35"/>
      <c r="I77" s="23">
        <f t="shared" si="3"/>
        <v>1000000</v>
      </c>
      <c r="J77" s="5">
        <v>0</v>
      </c>
    </row>
    <row r="78" spans="1:12" x14ac:dyDescent="0.25">
      <c r="A78" s="5">
        <v>6</v>
      </c>
      <c r="B78" s="3" t="s">
        <v>55</v>
      </c>
      <c r="C78" s="5" t="s">
        <v>54</v>
      </c>
      <c r="D78" s="5">
        <v>2</v>
      </c>
      <c r="E78" s="50">
        <v>400000</v>
      </c>
      <c r="F78" s="50"/>
      <c r="G78" s="35">
        <f t="shared" si="2"/>
        <v>800000</v>
      </c>
      <c r="H78" s="35"/>
      <c r="I78" s="23">
        <f t="shared" si="3"/>
        <v>800000</v>
      </c>
      <c r="J78" s="5">
        <v>0</v>
      </c>
    </row>
    <row r="79" spans="1:12" x14ac:dyDescent="0.25">
      <c r="A79" s="5"/>
      <c r="B79" s="6" t="s">
        <v>13</v>
      </c>
      <c r="C79" s="14"/>
      <c r="D79" s="5"/>
      <c r="E79" s="44"/>
      <c r="F79" s="44"/>
      <c r="G79" s="39">
        <f>SUM(G73:H78)</f>
        <v>6500000</v>
      </c>
      <c r="H79" s="39"/>
      <c r="I79" s="10">
        <f>G79</f>
        <v>6500000</v>
      </c>
      <c r="J79" s="6">
        <v>0</v>
      </c>
      <c r="L79" s="26"/>
    </row>
    <row r="81" spans="1:10" x14ac:dyDescent="0.25">
      <c r="A81" s="34" t="s">
        <v>72</v>
      </c>
      <c r="B81" s="34"/>
      <c r="C81" s="34"/>
      <c r="D81" s="34"/>
      <c r="E81" s="34"/>
      <c r="F81" s="34"/>
      <c r="G81" s="34"/>
      <c r="H81" s="34"/>
      <c r="I81" s="34"/>
      <c r="J81" s="34"/>
    </row>
    <row r="82" spans="1:10" x14ac:dyDescent="0.25">
      <c r="A82" s="34" t="s">
        <v>56</v>
      </c>
      <c r="B82" s="34"/>
      <c r="C82" s="34"/>
      <c r="D82" s="34"/>
      <c r="E82" s="34"/>
      <c r="F82" s="34"/>
      <c r="G82" s="34"/>
      <c r="H82" s="34"/>
      <c r="I82" s="34"/>
      <c r="J82" s="34"/>
    </row>
    <row r="84" spans="1:10" x14ac:dyDescent="0.25">
      <c r="B84" s="27" t="s">
        <v>61</v>
      </c>
      <c r="G84" s="48" t="s">
        <v>64</v>
      </c>
      <c r="H84" s="48"/>
      <c r="I84" s="48"/>
    </row>
    <row r="85" spans="1:10" x14ac:dyDescent="0.25">
      <c r="B85" s="25" t="s">
        <v>62</v>
      </c>
      <c r="G85" s="45" t="s">
        <v>17</v>
      </c>
      <c r="H85" s="45"/>
      <c r="I85" s="45"/>
    </row>
    <row r="86" spans="1:10" x14ac:dyDescent="0.25">
      <c r="B86" s="28" t="s">
        <v>63</v>
      </c>
      <c r="G86" s="49" t="s">
        <v>65</v>
      </c>
      <c r="H86" s="49"/>
      <c r="I86" s="49"/>
    </row>
    <row r="90" spans="1:10" x14ac:dyDescent="0.25">
      <c r="G90" s="45"/>
      <c r="H90" s="45"/>
      <c r="I90" s="45"/>
    </row>
    <row r="91" spans="1:10" x14ac:dyDescent="0.25">
      <c r="C91" s="48" t="s">
        <v>61</v>
      </c>
      <c r="D91" s="48"/>
      <c r="E91" s="48"/>
    </row>
    <row r="92" spans="1:10" x14ac:dyDescent="0.25">
      <c r="C92" s="45" t="s">
        <v>66</v>
      </c>
      <c r="D92" s="45"/>
      <c r="E92" s="45"/>
    </row>
    <row r="93" spans="1:10" x14ac:dyDescent="0.25">
      <c r="C93" s="48" t="s">
        <v>63</v>
      </c>
      <c r="D93" s="48"/>
      <c r="E93" s="48"/>
    </row>
  </sheetData>
  <mergeCells count="139">
    <mergeCell ref="G84:I84"/>
    <mergeCell ref="G85:I85"/>
    <mergeCell ref="G86:I86"/>
    <mergeCell ref="G90:I90"/>
    <mergeCell ref="C91:E91"/>
    <mergeCell ref="C92:E92"/>
    <mergeCell ref="C93:E93"/>
    <mergeCell ref="A81:J81"/>
    <mergeCell ref="A82:J82"/>
    <mergeCell ref="A68:J68"/>
    <mergeCell ref="A51:J51"/>
    <mergeCell ref="A50:J50"/>
    <mergeCell ref="A49:J49"/>
    <mergeCell ref="E70:F71"/>
    <mergeCell ref="E72:F72"/>
    <mergeCell ref="E73:F73"/>
    <mergeCell ref="E74:F74"/>
    <mergeCell ref="E75:F75"/>
    <mergeCell ref="E56:F56"/>
    <mergeCell ref="E57:F57"/>
    <mergeCell ref="E58:F58"/>
    <mergeCell ref="E61:F61"/>
    <mergeCell ref="E62:F62"/>
    <mergeCell ref="E63:F63"/>
    <mergeCell ref="E64:F64"/>
    <mergeCell ref="E65:F65"/>
    <mergeCell ref="E66:F66"/>
    <mergeCell ref="G56:H56"/>
    <mergeCell ref="G57:H57"/>
    <mergeCell ref="G58:H58"/>
    <mergeCell ref="G61:H61"/>
    <mergeCell ref="G62:H62"/>
    <mergeCell ref="G63:H63"/>
    <mergeCell ref="E76:F76"/>
    <mergeCell ref="E77:F77"/>
    <mergeCell ref="E78:F78"/>
    <mergeCell ref="E79:F79"/>
    <mergeCell ref="G70:H71"/>
    <mergeCell ref="G72:H72"/>
    <mergeCell ref="G73:H73"/>
    <mergeCell ref="G74:H74"/>
    <mergeCell ref="G75:H75"/>
    <mergeCell ref="G76:H76"/>
    <mergeCell ref="G77:H77"/>
    <mergeCell ref="G78:H78"/>
    <mergeCell ref="G79:H79"/>
    <mergeCell ref="G66:H66"/>
    <mergeCell ref="E43:F43"/>
    <mergeCell ref="E44:F44"/>
    <mergeCell ref="E45:F45"/>
    <mergeCell ref="E46:F46"/>
    <mergeCell ref="E47:F47"/>
    <mergeCell ref="G53:H54"/>
    <mergeCell ref="G55:H55"/>
    <mergeCell ref="E53:F54"/>
    <mergeCell ref="E55:F55"/>
    <mergeCell ref="A1:J1"/>
    <mergeCell ref="C4:C5"/>
    <mergeCell ref="A3:J3"/>
    <mergeCell ref="I4:J4"/>
    <mergeCell ref="G37:H38"/>
    <mergeCell ref="G39:H39"/>
    <mergeCell ref="G40:H40"/>
    <mergeCell ref="E37:F38"/>
    <mergeCell ref="E39:F39"/>
    <mergeCell ref="E40:F40"/>
    <mergeCell ref="B15:G15"/>
    <mergeCell ref="A2:J2"/>
    <mergeCell ref="H4:H5"/>
    <mergeCell ref="A4:A5"/>
    <mergeCell ref="B4:B5"/>
    <mergeCell ref="D4:D5"/>
    <mergeCell ref="E4:E5"/>
    <mergeCell ref="F4:F5"/>
    <mergeCell ref="G4:G5"/>
    <mergeCell ref="A19:A20"/>
    <mergeCell ref="B19:B20"/>
    <mergeCell ref="C19:C20"/>
    <mergeCell ref="D19:D20"/>
    <mergeCell ref="I19:J19"/>
    <mergeCell ref="A17:J17"/>
    <mergeCell ref="C70:C71"/>
    <mergeCell ref="D70:D71"/>
    <mergeCell ref="I37:J37"/>
    <mergeCell ref="A53:A54"/>
    <mergeCell ref="B53:B54"/>
    <mergeCell ref="C53:C54"/>
    <mergeCell ref="D53:D54"/>
    <mergeCell ref="I53:J53"/>
    <mergeCell ref="A37:A38"/>
    <mergeCell ref="B37:B38"/>
    <mergeCell ref="C37:C38"/>
    <mergeCell ref="D37:D38"/>
    <mergeCell ref="G41:H41"/>
    <mergeCell ref="G42:H42"/>
    <mergeCell ref="G43:H43"/>
    <mergeCell ref="G44:H44"/>
    <mergeCell ref="G45:H45"/>
    <mergeCell ref="E59:F59"/>
    <mergeCell ref="G59:H59"/>
    <mergeCell ref="E60:F60"/>
    <mergeCell ref="G60:H60"/>
    <mergeCell ref="E42:F42"/>
    <mergeCell ref="G64:H64"/>
    <mergeCell ref="G65:H65"/>
    <mergeCell ref="I70:J70"/>
    <mergeCell ref="E19:F20"/>
    <mergeCell ref="G19:H20"/>
    <mergeCell ref="E21:F21"/>
    <mergeCell ref="G21:H21"/>
    <mergeCell ref="E22:F22"/>
    <mergeCell ref="E23:F23"/>
    <mergeCell ref="E24:F24"/>
    <mergeCell ref="E25:F25"/>
    <mergeCell ref="E26:F26"/>
    <mergeCell ref="E27:F27"/>
    <mergeCell ref="E28:F28"/>
    <mergeCell ref="E29:F29"/>
    <mergeCell ref="E30:F30"/>
    <mergeCell ref="E31:F31"/>
    <mergeCell ref="G46:H46"/>
    <mergeCell ref="G47:H47"/>
    <mergeCell ref="E41:F41"/>
    <mergeCell ref="A34:J34"/>
    <mergeCell ref="A70:A71"/>
    <mergeCell ref="B70:B71"/>
    <mergeCell ref="A35:J35"/>
    <mergeCell ref="G26:H26"/>
    <mergeCell ref="G25:H25"/>
    <mergeCell ref="G24:H24"/>
    <mergeCell ref="G23:H23"/>
    <mergeCell ref="G22:H22"/>
    <mergeCell ref="G31:H31"/>
    <mergeCell ref="G30:H30"/>
    <mergeCell ref="G29:H29"/>
    <mergeCell ref="G28:H28"/>
    <mergeCell ref="G27:H27"/>
    <mergeCell ref="E32:F32"/>
    <mergeCell ref="G32:H32"/>
  </mergeCells>
  <pageMargins left="0.5" right="0" top="0" bottom="0"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Dự toán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2022-05-10T07:13:15Z</cp:lastPrinted>
  <dcterms:created xsi:type="dcterms:W3CDTF">2022-05-06T07:52:09Z</dcterms:created>
  <dcterms:modified xsi:type="dcterms:W3CDTF">2022-05-11T08:23:03Z</dcterms:modified>
</cp:coreProperties>
</file>